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C2C63"/>
      <sz val="16"/>
    </font>
    <font>
      <b val="1"/>
      <color rgb="000C2C63"/>
    </font>
    <font>
      <i val="1"/>
      <color rgb="005B6578"/>
    </font>
    <font>
      <b val="1"/>
      <color rgb="000C2C63"/>
      <sz val="13"/>
    </font>
    <font>
      <b val="1"/>
      <color rgb="001677FF"/>
      <sz val="13"/>
    </font>
    <font>
      <color rgb="001677FF"/>
      <u val="single"/>
    </font>
  </fonts>
  <fills count="3">
    <fill>
      <patternFill/>
    </fill>
    <fill>
      <patternFill patternType="gray125"/>
    </fill>
    <fill>
      <patternFill patternType="solid">
        <fgColor rgb="00F1F4F9"/>
      </patternFill>
    </fill>
  </fills>
  <borders count="2">
    <border>
      <left/>
      <right/>
      <top/>
      <bottom/>
      <diagonal/>
    </border>
    <border>
      <left style="thin">
        <color rgb="00E6EAF0"/>
      </left>
      <right style="thin">
        <color rgb="00E6EAF0"/>
      </right>
      <top style="thin">
        <color rgb="00E6EAF0"/>
      </top>
      <bottom style="thin">
        <color rgb="00E6EA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5">
    <dxf>
      <font>
        <b val="1"/>
        <color rgb="000A7F4B"/>
      </font>
      <fill>
        <patternFill patternType="solid">
          <fgColor rgb="00EAFBF3"/>
        </patternFill>
      </fill>
    </dxf>
    <dxf>
      <font>
        <b val="1"/>
        <color rgb="00B5610A"/>
      </font>
      <fill>
        <patternFill patternType="solid">
          <fgColor rgb="00FFF4E5"/>
        </patternFill>
      </fill>
    </dxf>
    <dxf>
      <font>
        <b val="1"/>
        <color rgb="00C8372D"/>
      </font>
      <fill>
        <patternFill patternType="solid">
          <fgColor rgb="00FDECEA"/>
        </patternFill>
      </fill>
    </dxf>
    <dxf>
      <font>
        <b val="1"/>
        <color rgb="000E5FD8"/>
      </font>
      <fill>
        <patternFill patternType="solid">
          <fgColor rgb="00E8F1FF"/>
        </patternFill>
      </fill>
    </dxf>
    <dxf>
      <font>
        <b val="1"/>
        <color rgb="005B6578"/>
      </font>
      <fill>
        <patternFill patternType="solid">
          <fgColor rgb="00F1F4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preez.joinport.app/?utm_source=register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35"/>
  <sheetViews>
    <sheetView zoomScale="9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</cols>
  <sheetData>
    <row r="1">
      <c r="A1" s="1" t="inlineStr">
        <is>
          <t>Monthly attendance register</t>
        </is>
      </c>
    </row>
    <row r="2">
      <c r="A2" s="2" t="inlineStr">
        <is>
          <t>Month:</t>
        </is>
      </c>
      <c r="C2" s="2" t="inlineStr">
        <is>
          <t>Branch:</t>
        </is>
      </c>
      <c r="E2" s="2" t="inlineStr">
        <is>
          <t>Prepared by:</t>
        </is>
      </c>
    </row>
    <row r="3">
      <c r="A3" s="3" t="inlineStr">
        <is>
          <t>Codes: P = Present   L = Late   HD = Half day   A = Absent   LV = Leave   WO = Week off   H = Holiday</t>
        </is>
      </c>
    </row>
    <row r="5" ht="32" customHeight="1">
      <c r="A5" s="4" t="inlineStr">
        <is>
          <t>#</t>
        </is>
      </c>
      <c r="B5" s="4" t="inlineStr">
        <is>
          <t>Employee name</t>
        </is>
      </c>
      <c r="C5" s="4" t="inlineStr">
        <is>
          <t>Employee code</t>
        </is>
      </c>
      <c r="D5" s="4" t="inlineStr">
        <is>
          <t>1</t>
        </is>
      </c>
      <c r="E5" s="4" t="inlineStr">
        <is>
          <t>2</t>
        </is>
      </c>
      <c r="F5" s="4" t="inlineStr">
        <is>
          <t>3</t>
        </is>
      </c>
      <c r="G5" s="4" t="inlineStr">
        <is>
          <t>4</t>
        </is>
      </c>
      <c r="H5" s="4" t="inlineStr">
        <is>
          <t>5</t>
        </is>
      </c>
      <c r="I5" s="4" t="inlineStr">
        <is>
          <t>6</t>
        </is>
      </c>
      <c r="J5" s="4" t="inlineStr">
        <is>
          <t>7</t>
        </is>
      </c>
      <c r="K5" s="4" t="inlineStr">
        <is>
          <t>8</t>
        </is>
      </c>
      <c r="L5" s="4" t="inlineStr">
        <is>
          <t>9</t>
        </is>
      </c>
      <c r="M5" s="4" t="inlineStr">
        <is>
          <t>10</t>
        </is>
      </c>
      <c r="N5" s="4" t="inlineStr">
        <is>
          <t>11</t>
        </is>
      </c>
      <c r="O5" s="4" t="inlineStr">
        <is>
          <t>12</t>
        </is>
      </c>
      <c r="P5" s="4" t="inlineStr">
        <is>
          <t>13</t>
        </is>
      </c>
      <c r="Q5" s="4" t="inlineStr">
        <is>
          <t>14</t>
        </is>
      </c>
      <c r="R5" s="4" t="inlineStr">
        <is>
          <t>15</t>
        </is>
      </c>
      <c r="S5" s="4" t="inlineStr">
        <is>
          <t>16</t>
        </is>
      </c>
      <c r="T5" s="4" t="inlineStr">
        <is>
          <t>17</t>
        </is>
      </c>
      <c r="U5" s="4" t="inlineStr">
        <is>
          <t>18</t>
        </is>
      </c>
      <c r="V5" s="4" t="inlineStr">
        <is>
          <t>19</t>
        </is>
      </c>
      <c r="W5" s="4" t="inlineStr">
        <is>
          <t>20</t>
        </is>
      </c>
      <c r="X5" s="4" t="inlineStr">
        <is>
          <t>21</t>
        </is>
      </c>
      <c r="Y5" s="4" t="inlineStr">
        <is>
          <t>22</t>
        </is>
      </c>
      <c r="Z5" s="4" t="inlineStr">
        <is>
          <t>23</t>
        </is>
      </c>
      <c r="AA5" s="4" t="inlineStr">
        <is>
          <t>24</t>
        </is>
      </c>
      <c r="AB5" s="4" t="inlineStr">
        <is>
          <t>25</t>
        </is>
      </c>
      <c r="AC5" s="4" t="inlineStr">
        <is>
          <t>26</t>
        </is>
      </c>
      <c r="AD5" s="4" t="inlineStr">
        <is>
          <t>27</t>
        </is>
      </c>
      <c r="AE5" s="4" t="inlineStr">
        <is>
          <t>28</t>
        </is>
      </c>
      <c r="AF5" s="4" t="inlineStr">
        <is>
          <t>29</t>
        </is>
      </c>
      <c r="AG5" s="4" t="inlineStr">
        <is>
          <t>30</t>
        </is>
      </c>
      <c r="AH5" s="4" t="inlineStr">
        <is>
          <t>31</t>
        </is>
      </c>
      <c r="AI5" s="4" t="inlineStr">
        <is>
          <t>Present</t>
        </is>
      </c>
      <c r="AJ5" s="4" t="inlineStr">
        <is>
          <t>Late</t>
        </is>
      </c>
      <c r="AK5" s="4" t="inlineStr">
        <is>
          <t>Half day</t>
        </is>
      </c>
      <c r="AL5" s="4" t="inlineStr">
        <is>
          <t>Absent</t>
        </is>
      </c>
      <c r="AM5" s="4" t="inlineStr">
        <is>
          <t>Leave</t>
        </is>
      </c>
      <c r="AN5" s="4" t="inlineStr">
        <is>
          <t>Week off</t>
        </is>
      </c>
      <c r="AO5" s="4" t="inlineStr">
        <is>
          <t>Holiday</t>
        </is>
      </c>
      <c r="AP5" s="4" t="inlineStr">
        <is>
          <t>Days worked</t>
        </is>
      </c>
    </row>
    <row r="6">
      <c r="A6" s="5" t="n">
        <v>1</v>
      </c>
      <c r="B6" s="6" t="n"/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7">
        <f>COUNTIF(D6:AH6,"P")</f>
        <v/>
      </c>
      <c r="AJ6" s="7">
        <f>COUNTIF(D6:AH6,"L")</f>
        <v/>
      </c>
      <c r="AK6" s="7">
        <f>COUNTIF(D6:AH6,"HD")</f>
        <v/>
      </c>
      <c r="AL6" s="7">
        <f>COUNTIF(D6:AH6,"A")</f>
        <v/>
      </c>
      <c r="AM6" s="7">
        <f>COUNTIF(D6:AH6,"LV")</f>
        <v/>
      </c>
      <c r="AN6" s="7">
        <f>COUNTIF(D6:AH6,"WO")</f>
        <v/>
      </c>
      <c r="AO6" s="7">
        <f>COUNTIF(D6:AH6,"H")</f>
        <v/>
      </c>
      <c r="AP6" s="7">
        <f>AI6+AJ6+0.5*AK6</f>
        <v/>
      </c>
    </row>
    <row r="7">
      <c r="A7" s="5" t="n">
        <v>2</v>
      </c>
      <c r="B7" s="6" t="n"/>
      <c r="C7" s="6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7">
        <f>COUNTIF(D7:AH7,"P")</f>
        <v/>
      </c>
      <c r="AJ7" s="7">
        <f>COUNTIF(D7:AH7,"L")</f>
        <v/>
      </c>
      <c r="AK7" s="7">
        <f>COUNTIF(D7:AH7,"HD")</f>
        <v/>
      </c>
      <c r="AL7" s="7">
        <f>COUNTIF(D7:AH7,"A")</f>
        <v/>
      </c>
      <c r="AM7" s="7">
        <f>COUNTIF(D7:AH7,"LV")</f>
        <v/>
      </c>
      <c r="AN7" s="7">
        <f>COUNTIF(D7:AH7,"WO")</f>
        <v/>
      </c>
      <c r="AO7" s="7">
        <f>COUNTIF(D7:AH7,"H")</f>
        <v/>
      </c>
      <c r="AP7" s="7">
        <f>AI7+AJ7+0.5*AK7</f>
        <v/>
      </c>
    </row>
    <row r="8">
      <c r="A8" s="5" t="n">
        <v>3</v>
      </c>
      <c r="B8" s="6" t="n"/>
      <c r="C8" s="6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7">
        <f>COUNTIF(D8:AH8,"P")</f>
        <v/>
      </c>
      <c r="AJ8" s="7">
        <f>COUNTIF(D8:AH8,"L")</f>
        <v/>
      </c>
      <c r="AK8" s="7">
        <f>COUNTIF(D8:AH8,"HD")</f>
        <v/>
      </c>
      <c r="AL8" s="7">
        <f>COUNTIF(D8:AH8,"A")</f>
        <v/>
      </c>
      <c r="AM8" s="7">
        <f>COUNTIF(D8:AH8,"LV")</f>
        <v/>
      </c>
      <c r="AN8" s="7">
        <f>COUNTIF(D8:AH8,"WO")</f>
        <v/>
      </c>
      <c r="AO8" s="7">
        <f>COUNTIF(D8:AH8,"H")</f>
        <v/>
      </c>
      <c r="AP8" s="7">
        <f>AI8+AJ8+0.5*AK8</f>
        <v/>
      </c>
    </row>
    <row r="9">
      <c r="A9" s="5" t="n">
        <v>4</v>
      </c>
      <c r="B9" s="6" t="n"/>
      <c r="C9" s="6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7">
        <f>COUNTIF(D9:AH9,"P")</f>
        <v/>
      </c>
      <c r="AJ9" s="7">
        <f>COUNTIF(D9:AH9,"L")</f>
        <v/>
      </c>
      <c r="AK9" s="7">
        <f>COUNTIF(D9:AH9,"HD")</f>
        <v/>
      </c>
      <c r="AL9" s="7">
        <f>COUNTIF(D9:AH9,"A")</f>
        <v/>
      </c>
      <c r="AM9" s="7">
        <f>COUNTIF(D9:AH9,"LV")</f>
        <v/>
      </c>
      <c r="AN9" s="7">
        <f>COUNTIF(D9:AH9,"WO")</f>
        <v/>
      </c>
      <c r="AO9" s="7">
        <f>COUNTIF(D9:AH9,"H")</f>
        <v/>
      </c>
      <c r="AP9" s="7">
        <f>AI9+AJ9+0.5*AK9</f>
        <v/>
      </c>
    </row>
    <row r="10">
      <c r="A10" s="5" t="n">
        <v>5</v>
      </c>
      <c r="B10" s="6" t="n"/>
      <c r="C10" s="6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7">
        <f>COUNTIF(D10:AH10,"P")</f>
        <v/>
      </c>
      <c r="AJ10" s="7">
        <f>COUNTIF(D10:AH10,"L")</f>
        <v/>
      </c>
      <c r="AK10" s="7">
        <f>COUNTIF(D10:AH10,"HD")</f>
        <v/>
      </c>
      <c r="AL10" s="7">
        <f>COUNTIF(D10:AH10,"A")</f>
        <v/>
      </c>
      <c r="AM10" s="7">
        <f>COUNTIF(D10:AH10,"LV")</f>
        <v/>
      </c>
      <c r="AN10" s="7">
        <f>COUNTIF(D10:AH10,"WO")</f>
        <v/>
      </c>
      <c r="AO10" s="7">
        <f>COUNTIF(D10:AH10,"H")</f>
        <v/>
      </c>
      <c r="AP10" s="7">
        <f>AI10+AJ10+0.5*AK10</f>
        <v/>
      </c>
    </row>
    <row r="11">
      <c r="A11" s="5" t="n">
        <v>6</v>
      </c>
      <c r="B11" s="6" t="n"/>
      <c r="C11" s="6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7">
        <f>COUNTIF(D11:AH11,"P")</f>
        <v/>
      </c>
      <c r="AJ11" s="7">
        <f>COUNTIF(D11:AH11,"L")</f>
        <v/>
      </c>
      <c r="AK11" s="7">
        <f>COUNTIF(D11:AH11,"HD")</f>
        <v/>
      </c>
      <c r="AL11" s="7">
        <f>COUNTIF(D11:AH11,"A")</f>
        <v/>
      </c>
      <c r="AM11" s="7">
        <f>COUNTIF(D11:AH11,"LV")</f>
        <v/>
      </c>
      <c r="AN11" s="7">
        <f>COUNTIF(D11:AH11,"WO")</f>
        <v/>
      </c>
      <c r="AO11" s="7">
        <f>COUNTIF(D11:AH11,"H")</f>
        <v/>
      </c>
      <c r="AP11" s="7">
        <f>AI11+AJ11+0.5*AK11</f>
        <v/>
      </c>
    </row>
    <row r="12">
      <c r="A12" s="5" t="n">
        <v>7</v>
      </c>
      <c r="B12" s="6" t="n"/>
      <c r="C12" s="6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7">
        <f>COUNTIF(D12:AH12,"P")</f>
        <v/>
      </c>
      <c r="AJ12" s="7">
        <f>COUNTIF(D12:AH12,"L")</f>
        <v/>
      </c>
      <c r="AK12" s="7">
        <f>COUNTIF(D12:AH12,"HD")</f>
        <v/>
      </c>
      <c r="AL12" s="7">
        <f>COUNTIF(D12:AH12,"A")</f>
        <v/>
      </c>
      <c r="AM12" s="7">
        <f>COUNTIF(D12:AH12,"LV")</f>
        <v/>
      </c>
      <c r="AN12" s="7">
        <f>COUNTIF(D12:AH12,"WO")</f>
        <v/>
      </c>
      <c r="AO12" s="7">
        <f>COUNTIF(D12:AH12,"H")</f>
        <v/>
      </c>
      <c r="AP12" s="7">
        <f>AI12+AJ12+0.5*AK12</f>
        <v/>
      </c>
    </row>
    <row r="13">
      <c r="A13" s="5" t="n">
        <v>8</v>
      </c>
      <c r="B13" s="6" t="n"/>
      <c r="C13" s="6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7">
        <f>COUNTIF(D13:AH13,"P")</f>
        <v/>
      </c>
      <c r="AJ13" s="7">
        <f>COUNTIF(D13:AH13,"L")</f>
        <v/>
      </c>
      <c r="AK13" s="7">
        <f>COUNTIF(D13:AH13,"HD")</f>
        <v/>
      </c>
      <c r="AL13" s="7">
        <f>COUNTIF(D13:AH13,"A")</f>
        <v/>
      </c>
      <c r="AM13" s="7">
        <f>COUNTIF(D13:AH13,"LV")</f>
        <v/>
      </c>
      <c r="AN13" s="7">
        <f>COUNTIF(D13:AH13,"WO")</f>
        <v/>
      </c>
      <c r="AO13" s="7">
        <f>COUNTIF(D13:AH13,"H")</f>
        <v/>
      </c>
      <c r="AP13" s="7">
        <f>AI13+AJ13+0.5*AK13</f>
        <v/>
      </c>
    </row>
    <row r="14">
      <c r="A14" s="5" t="n">
        <v>9</v>
      </c>
      <c r="B14" s="6" t="n"/>
      <c r="C14" s="6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7">
        <f>COUNTIF(D14:AH14,"P")</f>
        <v/>
      </c>
      <c r="AJ14" s="7">
        <f>COUNTIF(D14:AH14,"L")</f>
        <v/>
      </c>
      <c r="AK14" s="7">
        <f>COUNTIF(D14:AH14,"HD")</f>
        <v/>
      </c>
      <c r="AL14" s="7">
        <f>COUNTIF(D14:AH14,"A")</f>
        <v/>
      </c>
      <c r="AM14" s="7">
        <f>COUNTIF(D14:AH14,"LV")</f>
        <v/>
      </c>
      <c r="AN14" s="7">
        <f>COUNTIF(D14:AH14,"WO")</f>
        <v/>
      </c>
      <c r="AO14" s="7">
        <f>COUNTIF(D14:AH14,"H")</f>
        <v/>
      </c>
      <c r="AP14" s="7">
        <f>AI14+AJ14+0.5*AK14</f>
        <v/>
      </c>
    </row>
    <row r="15">
      <c r="A15" s="5" t="n">
        <v>10</v>
      </c>
      <c r="B15" s="6" t="n"/>
      <c r="C15" s="6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7">
        <f>COUNTIF(D15:AH15,"P")</f>
        <v/>
      </c>
      <c r="AJ15" s="7">
        <f>COUNTIF(D15:AH15,"L")</f>
        <v/>
      </c>
      <c r="AK15" s="7">
        <f>COUNTIF(D15:AH15,"HD")</f>
        <v/>
      </c>
      <c r="AL15" s="7">
        <f>COUNTIF(D15:AH15,"A")</f>
        <v/>
      </c>
      <c r="AM15" s="7">
        <f>COUNTIF(D15:AH15,"LV")</f>
        <v/>
      </c>
      <c r="AN15" s="7">
        <f>COUNTIF(D15:AH15,"WO")</f>
        <v/>
      </c>
      <c r="AO15" s="7">
        <f>COUNTIF(D15:AH15,"H")</f>
        <v/>
      </c>
      <c r="AP15" s="7">
        <f>AI15+AJ15+0.5*AK15</f>
        <v/>
      </c>
    </row>
    <row r="16">
      <c r="A16" s="5" t="n">
        <v>11</v>
      </c>
      <c r="B16" s="6" t="n"/>
      <c r="C16" s="6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7">
        <f>COUNTIF(D16:AH16,"P")</f>
        <v/>
      </c>
      <c r="AJ16" s="7">
        <f>COUNTIF(D16:AH16,"L")</f>
        <v/>
      </c>
      <c r="AK16" s="7">
        <f>COUNTIF(D16:AH16,"HD")</f>
        <v/>
      </c>
      <c r="AL16" s="7">
        <f>COUNTIF(D16:AH16,"A")</f>
        <v/>
      </c>
      <c r="AM16" s="7">
        <f>COUNTIF(D16:AH16,"LV")</f>
        <v/>
      </c>
      <c r="AN16" s="7">
        <f>COUNTIF(D16:AH16,"WO")</f>
        <v/>
      </c>
      <c r="AO16" s="7">
        <f>COUNTIF(D16:AH16,"H")</f>
        <v/>
      </c>
      <c r="AP16" s="7">
        <f>AI16+AJ16+0.5*AK16</f>
        <v/>
      </c>
    </row>
    <row r="17">
      <c r="A17" s="5" t="n">
        <v>12</v>
      </c>
      <c r="B17" s="6" t="n"/>
      <c r="C17" s="6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7">
        <f>COUNTIF(D17:AH17,"P")</f>
        <v/>
      </c>
      <c r="AJ17" s="7">
        <f>COUNTIF(D17:AH17,"L")</f>
        <v/>
      </c>
      <c r="AK17" s="7">
        <f>COUNTIF(D17:AH17,"HD")</f>
        <v/>
      </c>
      <c r="AL17" s="7">
        <f>COUNTIF(D17:AH17,"A")</f>
        <v/>
      </c>
      <c r="AM17" s="7">
        <f>COUNTIF(D17:AH17,"LV")</f>
        <v/>
      </c>
      <c r="AN17" s="7">
        <f>COUNTIF(D17:AH17,"WO")</f>
        <v/>
      </c>
      <c r="AO17" s="7">
        <f>COUNTIF(D17:AH17,"H")</f>
        <v/>
      </c>
      <c r="AP17" s="7">
        <f>AI17+AJ17+0.5*AK17</f>
        <v/>
      </c>
    </row>
    <row r="18">
      <c r="A18" s="5" t="n">
        <v>13</v>
      </c>
      <c r="B18" s="6" t="n"/>
      <c r="C18" s="6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7">
        <f>COUNTIF(D18:AH18,"P")</f>
        <v/>
      </c>
      <c r="AJ18" s="7">
        <f>COUNTIF(D18:AH18,"L")</f>
        <v/>
      </c>
      <c r="AK18" s="7">
        <f>COUNTIF(D18:AH18,"HD")</f>
        <v/>
      </c>
      <c r="AL18" s="7">
        <f>COUNTIF(D18:AH18,"A")</f>
        <v/>
      </c>
      <c r="AM18" s="7">
        <f>COUNTIF(D18:AH18,"LV")</f>
        <v/>
      </c>
      <c r="AN18" s="7">
        <f>COUNTIF(D18:AH18,"WO")</f>
        <v/>
      </c>
      <c r="AO18" s="7">
        <f>COUNTIF(D18:AH18,"H")</f>
        <v/>
      </c>
      <c r="AP18" s="7">
        <f>AI18+AJ18+0.5*AK18</f>
        <v/>
      </c>
    </row>
    <row r="19">
      <c r="A19" s="5" t="n">
        <v>14</v>
      </c>
      <c r="B19" s="6" t="n"/>
      <c r="C19" s="6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7">
        <f>COUNTIF(D19:AH19,"P")</f>
        <v/>
      </c>
      <c r="AJ19" s="7">
        <f>COUNTIF(D19:AH19,"L")</f>
        <v/>
      </c>
      <c r="AK19" s="7">
        <f>COUNTIF(D19:AH19,"HD")</f>
        <v/>
      </c>
      <c r="AL19" s="7">
        <f>COUNTIF(D19:AH19,"A")</f>
        <v/>
      </c>
      <c r="AM19" s="7">
        <f>COUNTIF(D19:AH19,"LV")</f>
        <v/>
      </c>
      <c r="AN19" s="7">
        <f>COUNTIF(D19:AH19,"WO")</f>
        <v/>
      </c>
      <c r="AO19" s="7">
        <f>COUNTIF(D19:AH19,"H")</f>
        <v/>
      </c>
      <c r="AP19" s="7">
        <f>AI19+AJ19+0.5*AK19</f>
        <v/>
      </c>
    </row>
    <row r="20">
      <c r="A20" s="5" t="n">
        <v>15</v>
      </c>
      <c r="B20" s="6" t="n"/>
      <c r="C20" s="6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7">
        <f>COUNTIF(D20:AH20,"P")</f>
        <v/>
      </c>
      <c r="AJ20" s="7">
        <f>COUNTIF(D20:AH20,"L")</f>
        <v/>
      </c>
      <c r="AK20" s="7">
        <f>COUNTIF(D20:AH20,"HD")</f>
        <v/>
      </c>
      <c r="AL20" s="7">
        <f>COUNTIF(D20:AH20,"A")</f>
        <v/>
      </c>
      <c r="AM20" s="7">
        <f>COUNTIF(D20:AH20,"LV")</f>
        <v/>
      </c>
      <c r="AN20" s="7">
        <f>COUNTIF(D20:AH20,"WO")</f>
        <v/>
      </c>
      <c r="AO20" s="7">
        <f>COUNTIF(D20:AH20,"H")</f>
        <v/>
      </c>
      <c r="AP20" s="7">
        <f>AI20+AJ20+0.5*AK20</f>
        <v/>
      </c>
    </row>
    <row r="21">
      <c r="A21" s="5" t="n">
        <v>16</v>
      </c>
      <c r="B21" s="6" t="n"/>
      <c r="C21" s="6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7">
        <f>COUNTIF(D21:AH21,"P")</f>
        <v/>
      </c>
      <c r="AJ21" s="7">
        <f>COUNTIF(D21:AH21,"L")</f>
        <v/>
      </c>
      <c r="AK21" s="7">
        <f>COUNTIF(D21:AH21,"HD")</f>
        <v/>
      </c>
      <c r="AL21" s="7">
        <f>COUNTIF(D21:AH21,"A")</f>
        <v/>
      </c>
      <c r="AM21" s="7">
        <f>COUNTIF(D21:AH21,"LV")</f>
        <v/>
      </c>
      <c r="AN21" s="7">
        <f>COUNTIF(D21:AH21,"WO")</f>
        <v/>
      </c>
      <c r="AO21" s="7">
        <f>COUNTIF(D21:AH21,"H")</f>
        <v/>
      </c>
      <c r="AP21" s="7">
        <f>AI21+AJ21+0.5*AK21</f>
        <v/>
      </c>
    </row>
    <row r="22">
      <c r="A22" s="5" t="n">
        <v>17</v>
      </c>
      <c r="B22" s="6" t="n"/>
      <c r="C22" s="6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7">
        <f>COUNTIF(D22:AH22,"P")</f>
        <v/>
      </c>
      <c r="AJ22" s="7">
        <f>COUNTIF(D22:AH22,"L")</f>
        <v/>
      </c>
      <c r="AK22" s="7">
        <f>COUNTIF(D22:AH22,"HD")</f>
        <v/>
      </c>
      <c r="AL22" s="7">
        <f>COUNTIF(D22:AH22,"A")</f>
        <v/>
      </c>
      <c r="AM22" s="7">
        <f>COUNTIF(D22:AH22,"LV")</f>
        <v/>
      </c>
      <c r="AN22" s="7">
        <f>COUNTIF(D22:AH22,"WO")</f>
        <v/>
      </c>
      <c r="AO22" s="7">
        <f>COUNTIF(D22:AH22,"H")</f>
        <v/>
      </c>
      <c r="AP22" s="7">
        <f>AI22+AJ22+0.5*AK22</f>
        <v/>
      </c>
    </row>
    <row r="23">
      <c r="A23" s="5" t="n">
        <v>18</v>
      </c>
      <c r="B23" s="6" t="n"/>
      <c r="C23" s="6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7">
        <f>COUNTIF(D23:AH23,"P")</f>
        <v/>
      </c>
      <c r="AJ23" s="7">
        <f>COUNTIF(D23:AH23,"L")</f>
        <v/>
      </c>
      <c r="AK23" s="7">
        <f>COUNTIF(D23:AH23,"HD")</f>
        <v/>
      </c>
      <c r="AL23" s="7">
        <f>COUNTIF(D23:AH23,"A")</f>
        <v/>
      </c>
      <c r="AM23" s="7">
        <f>COUNTIF(D23:AH23,"LV")</f>
        <v/>
      </c>
      <c r="AN23" s="7">
        <f>COUNTIF(D23:AH23,"WO")</f>
        <v/>
      </c>
      <c r="AO23" s="7">
        <f>COUNTIF(D23:AH23,"H")</f>
        <v/>
      </c>
      <c r="AP23" s="7">
        <f>AI23+AJ23+0.5*AK23</f>
        <v/>
      </c>
    </row>
    <row r="24">
      <c r="A24" s="5" t="n">
        <v>19</v>
      </c>
      <c r="B24" s="6" t="n"/>
      <c r="C24" s="6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7">
        <f>COUNTIF(D24:AH24,"P")</f>
        <v/>
      </c>
      <c r="AJ24" s="7">
        <f>COUNTIF(D24:AH24,"L")</f>
        <v/>
      </c>
      <c r="AK24" s="7">
        <f>COUNTIF(D24:AH24,"HD")</f>
        <v/>
      </c>
      <c r="AL24" s="7">
        <f>COUNTIF(D24:AH24,"A")</f>
        <v/>
      </c>
      <c r="AM24" s="7">
        <f>COUNTIF(D24:AH24,"LV")</f>
        <v/>
      </c>
      <c r="AN24" s="7">
        <f>COUNTIF(D24:AH24,"WO")</f>
        <v/>
      </c>
      <c r="AO24" s="7">
        <f>COUNTIF(D24:AH24,"H")</f>
        <v/>
      </c>
      <c r="AP24" s="7">
        <f>AI24+AJ24+0.5*AK24</f>
        <v/>
      </c>
    </row>
    <row r="25">
      <c r="A25" s="5" t="n">
        <v>20</v>
      </c>
      <c r="B25" s="6" t="n"/>
      <c r="C25" s="6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7">
        <f>COUNTIF(D25:AH25,"P")</f>
        <v/>
      </c>
      <c r="AJ25" s="7">
        <f>COUNTIF(D25:AH25,"L")</f>
        <v/>
      </c>
      <c r="AK25" s="7">
        <f>COUNTIF(D25:AH25,"HD")</f>
        <v/>
      </c>
      <c r="AL25" s="7">
        <f>COUNTIF(D25:AH25,"A")</f>
        <v/>
      </c>
      <c r="AM25" s="7">
        <f>COUNTIF(D25:AH25,"LV")</f>
        <v/>
      </c>
      <c r="AN25" s="7">
        <f>COUNTIF(D25:AH25,"WO")</f>
        <v/>
      </c>
      <c r="AO25" s="7">
        <f>COUNTIF(D25:AH25,"H")</f>
        <v/>
      </c>
      <c r="AP25" s="7">
        <f>AI25+AJ25+0.5*AK25</f>
        <v/>
      </c>
    </row>
    <row r="26">
      <c r="A26" s="5" t="n">
        <v>21</v>
      </c>
      <c r="B26" s="6" t="n"/>
      <c r="C26" s="6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7">
        <f>COUNTIF(D26:AH26,"P")</f>
        <v/>
      </c>
      <c r="AJ26" s="7">
        <f>COUNTIF(D26:AH26,"L")</f>
        <v/>
      </c>
      <c r="AK26" s="7">
        <f>COUNTIF(D26:AH26,"HD")</f>
        <v/>
      </c>
      <c r="AL26" s="7">
        <f>COUNTIF(D26:AH26,"A")</f>
        <v/>
      </c>
      <c r="AM26" s="7">
        <f>COUNTIF(D26:AH26,"LV")</f>
        <v/>
      </c>
      <c r="AN26" s="7">
        <f>COUNTIF(D26:AH26,"WO")</f>
        <v/>
      </c>
      <c r="AO26" s="7">
        <f>COUNTIF(D26:AH26,"H")</f>
        <v/>
      </c>
      <c r="AP26" s="7">
        <f>AI26+AJ26+0.5*AK26</f>
        <v/>
      </c>
    </row>
    <row r="27">
      <c r="A27" s="5" t="n">
        <v>22</v>
      </c>
      <c r="B27" s="6" t="n"/>
      <c r="C27" s="6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7">
        <f>COUNTIF(D27:AH27,"P")</f>
        <v/>
      </c>
      <c r="AJ27" s="7">
        <f>COUNTIF(D27:AH27,"L")</f>
        <v/>
      </c>
      <c r="AK27" s="7">
        <f>COUNTIF(D27:AH27,"HD")</f>
        <v/>
      </c>
      <c r="AL27" s="7">
        <f>COUNTIF(D27:AH27,"A")</f>
        <v/>
      </c>
      <c r="AM27" s="7">
        <f>COUNTIF(D27:AH27,"LV")</f>
        <v/>
      </c>
      <c r="AN27" s="7">
        <f>COUNTIF(D27:AH27,"WO")</f>
        <v/>
      </c>
      <c r="AO27" s="7">
        <f>COUNTIF(D27:AH27,"H")</f>
        <v/>
      </c>
      <c r="AP27" s="7">
        <f>AI27+AJ27+0.5*AK27</f>
        <v/>
      </c>
    </row>
    <row r="28">
      <c r="A28" s="5" t="n">
        <v>23</v>
      </c>
      <c r="B28" s="6" t="n"/>
      <c r="C28" s="6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7">
        <f>COUNTIF(D28:AH28,"P")</f>
        <v/>
      </c>
      <c r="AJ28" s="7">
        <f>COUNTIF(D28:AH28,"L")</f>
        <v/>
      </c>
      <c r="AK28" s="7">
        <f>COUNTIF(D28:AH28,"HD")</f>
        <v/>
      </c>
      <c r="AL28" s="7">
        <f>COUNTIF(D28:AH28,"A")</f>
        <v/>
      </c>
      <c r="AM28" s="7">
        <f>COUNTIF(D28:AH28,"LV")</f>
        <v/>
      </c>
      <c r="AN28" s="7">
        <f>COUNTIF(D28:AH28,"WO")</f>
        <v/>
      </c>
      <c r="AO28" s="7">
        <f>COUNTIF(D28:AH28,"H")</f>
        <v/>
      </c>
      <c r="AP28" s="7">
        <f>AI28+AJ28+0.5*AK28</f>
        <v/>
      </c>
    </row>
    <row r="29">
      <c r="A29" s="5" t="n">
        <v>24</v>
      </c>
      <c r="B29" s="6" t="n"/>
      <c r="C29" s="6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7">
        <f>COUNTIF(D29:AH29,"P")</f>
        <v/>
      </c>
      <c r="AJ29" s="7">
        <f>COUNTIF(D29:AH29,"L")</f>
        <v/>
      </c>
      <c r="AK29" s="7">
        <f>COUNTIF(D29:AH29,"HD")</f>
        <v/>
      </c>
      <c r="AL29" s="7">
        <f>COUNTIF(D29:AH29,"A")</f>
        <v/>
      </c>
      <c r="AM29" s="7">
        <f>COUNTIF(D29:AH29,"LV")</f>
        <v/>
      </c>
      <c r="AN29" s="7">
        <f>COUNTIF(D29:AH29,"WO")</f>
        <v/>
      </c>
      <c r="AO29" s="7">
        <f>COUNTIF(D29:AH29,"H")</f>
        <v/>
      </c>
      <c r="AP29" s="7">
        <f>AI29+AJ29+0.5*AK29</f>
        <v/>
      </c>
    </row>
    <row r="30">
      <c r="A30" s="5" t="n">
        <v>25</v>
      </c>
      <c r="B30" s="6" t="n"/>
      <c r="C30" s="6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7">
        <f>COUNTIF(D30:AH30,"P")</f>
        <v/>
      </c>
      <c r="AJ30" s="7">
        <f>COUNTIF(D30:AH30,"L")</f>
        <v/>
      </c>
      <c r="AK30" s="7">
        <f>COUNTIF(D30:AH30,"HD")</f>
        <v/>
      </c>
      <c r="AL30" s="7">
        <f>COUNTIF(D30:AH30,"A")</f>
        <v/>
      </c>
      <c r="AM30" s="7">
        <f>COUNTIF(D30:AH30,"LV")</f>
        <v/>
      </c>
      <c r="AN30" s="7">
        <f>COUNTIF(D30:AH30,"WO")</f>
        <v/>
      </c>
      <c r="AO30" s="7">
        <f>COUNTIF(D30:AH30,"H")</f>
        <v/>
      </c>
      <c r="AP30" s="7">
        <f>AI30+AJ30+0.5*AK30</f>
        <v/>
      </c>
    </row>
    <row r="31">
      <c r="A31" s="5" t="n">
        <v>26</v>
      </c>
      <c r="B31" s="6" t="n"/>
      <c r="C31" s="6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7">
        <f>COUNTIF(D31:AH31,"P")</f>
        <v/>
      </c>
      <c r="AJ31" s="7">
        <f>COUNTIF(D31:AH31,"L")</f>
        <v/>
      </c>
      <c r="AK31" s="7">
        <f>COUNTIF(D31:AH31,"HD")</f>
        <v/>
      </c>
      <c r="AL31" s="7">
        <f>COUNTIF(D31:AH31,"A")</f>
        <v/>
      </c>
      <c r="AM31" s="7">
        <f>COUNTIF(D31:AH31,"LV")</f>
        <v/>
      </c>
      <c r="AN31" s="7">
        <f>COUNTIF(D31:AH31,"WO")</f>
        <v/>
      </c>
      <c r="AO31" s="7">
        <f>COUNTIF(D31:AH31,"H")</f>
        <v/>
      </c>
      <c r="AP31" s="7">
        <f>AI31+AJ31+0.5*AK31</f>
        <v/>
      </c>
    </row>
    <row r="32">
      <c r="A32" s="5" t="n">
        <v>27</v>
      </c>
      <c r="B32" s="6" t="n"/>
      <c r="C32" s="6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7">
        <f>COUNTIF(D32:AH32,"P")</f>
        <v/>
      </c>
      <c r="AJ32" s="7">
        <f>COUNTIF(D32:AH32,"L")</f>
        <v/>
      </c>
      <c r="AK32" s="7">
        <f>COUNTIF(D32:AH32,"HD")</f>
        <v/>
      </c>
      <c r="AL32" s="7">
        <f>COUNTIF(D32:AH32,"A")</f>
        <v/>
      </c>
      <c r="AM32" s="7">
        <f>COUNTIF(D32:AH32,"LV")</f>
        <v/>
      </c>
      <c r="AN32" s="7">
        <f>COUNTIF(D32:AH32,"WO")</f>
        <v/>
      </c>
      <c r="AO32" s="7">
        <f>COUNTIF(D32:AH32,"H")</f>
        <v/>
      </c>
      <c r="AP32" s="7">
        <f>AI32+AJ32+0.5*AK32</f>
        <v/>
      </c>
    </row>
    <row r="33">
      <c r="A33" s="5" t="n">
        <v>28</v>
      </c>
      <c r="B33" s="6" t="n"/>
      <c r="C33" s="6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7">
        <f>COUNTIF(D33:AH33,"P")</f>
        <v/>
      </c>
      <c r="AJ33" s="7">
        <f>COUNTIF(D33:AH33,"L")</f>
        <v/>
      </c>
      <c r="AK33" s="7">
        <f>COUNTIF(D33:AH33,"HD")</f>
        <v/>
      </c>
      <c r="AL33" s="7">
        <f>COUNTIF(D33:AH33,"A")</f>
        <v/>
      </c>
      <c r="AM33" s="7">
        <f>COUNTIF(D33:AH33,"LV")</f>
        <v/>
      </c>
      <c r="AN33" s="7">
        <f>COUNTIF(D33:AH33,"WO")</f>
        <v/>
      </c>
      <c r="AO33" s="7">
        <f>COUNTIF(D33:AH33,"H")</f>
        <v/>
      </c>
      <c r="AP33" s="7">
        <f>AI33+AJ33+0.5*AK33</f>
        <v/>
      </c>
    </row>
    <row r="34">
      <c r="A34" s="5" t="n">
        <v>29</v>
      </c>
      <c r="B34" s="6" t="n"/>
      <c r="C34" s="6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7">
        <f>COUNTIF(D34:AH34,"P")</f>
        <v/>
      </c>
      <c r="AJ34" s="7">
        <f>COUNTIF(D34:AH34,"L")</f>
        <v/>
      </c>
      <c r="AK34" s="7">
        <f>COUNTIF(D34:AH34,"HD")</f>
        <v/>
      </c>
      <c r="AL34" s="7">
        <f>COUNTIF(D34:AH34,"A")</f>
        <v/>
      </c>
      <c r="AM34" s="7">
        <f>COUNTIF(D34:AH34,"LV")</f>
        <v/>
      </c>
      <c r="AN34" s="7">
        <f>COUNTIF(D34:AH34,"WO")</f>
        <v/>
      </c>
      <c r="AO34" s="7">
        <f>COUNTIF(D34:AH34,"H")</f>
        <v/>
      </c>
      <c r="AP34" s="7">
        <f>AI34+AJ34+0.5*AK34</f>
        <v/>
      </c>
    </row>
    <row r="35">
      <c r="A35" s="5" t="n">
        <v>30</v>
      </c>
      <c r="B35" s="6" t="n"/>
      <c r="C35" s="6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7">
        <f>COUNTIF(D35:AH35,"P")</f>
        <v/>
      </c>
      <c r="AJ35" s="7">
        <f>COUNTIF(D35:AH35,"L")</f>
        <v/>
      </c>
      <c r="AK35" s="7">
        <f>COUNTIF(D35:AH35,"HD")</f>
        <v/>
      </c>
      <c r="AL35" s="7">
        <f>COUNTIF(D35:AH35,"A")</f>
        <v/>
      </c>
      <c r="AM35" s="7">
        <f>COUNTIF(D35:AH35,"LV")</f>
        <v/>
      </c>
      <c r="AN35" s="7">
        <f>COUNTIF(D35:AH35,"WO")</f>
        <v/>
      </c>
      <c r="AO35" s="7">
        <f>COUNTIF(D35:AH35,"H")</f>
        <v/>
      </c>
      <c r="AP35" s="7">
        <f>AI35+AJ35+0.5*AK35</f>
        <v/>
      </c>
    </row>
  </sheetData>
  <conditionalFormatting sqref="D6:AH35">
    <cfRule type="cellIs" priority="1" operator="equal" dxfId="0">
      <formula>"P"</formula>
    </cfRule>
    <cfRule type="cellIs" priority="2" operator="equal" dxfId="1">
      <formula>"L"</formula>
    </cfRule>
    <cfRule type="cellIs" priority="3" operator="equal" dxfId="1">
      <formula>"HD"</formula>
    </cfRule>
    <cfRule type="cellIs" priority="4" operator="equal" dxfId="2">
      <formula>"A"</formula>
    </cfRule>
    <cfRule type="cellIs" priority="5" operator="equal" dxfId="3">
      <formula>"LV"</formula>
    </cfRule>
    <cfRule type="cellIs" priority="6" operator="equal" dxfId="4">
      <formula>"WO"</formula>
    </cfRule>
    <cfRule type="cellIs" priority="7" operator="equal" dxfId="4">
      <formula>"H"</formula>
    </cfRule>
  </conditionalFormatting>
  <dataValidations count="1">
    <dataValidation sqref="D6:AH35" showDropDown="0" showInputMessage="0" showErrorMessage="0" allowBlank="1" errorTitle="Unknown code" error="Use one of: P, L, HD, A, LV, WO, H" type="list">
      <formula1>"P,L,HD,A,LV,WO,H"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How to use this register</t>
        </is>
      </c>
    </row>
    <row r="2">
      <c r="A2" t="inlineStr"/>
    </row>
    <row r="3">
      <c r="A3" t="inlineStr">
        <is>
          <t>1. Fill in the month and branch at the top of the Register sheet. Use one sheet per branch (right-click the tab → Move or Copy).</t>
        </is>
      </c>
    </row>
    <row r="4">
      <c r="A4" t="inlineStr">
        <is>
          <t>2. List each employee once, with their employee code.</t>
        </is>
      </c>
    </row>
    <row r="5">
      <c r="A5" t="inlineStr">
        <is>
          <t>3. Every day, enter one code per employee from the dropdown: P, L, HD, A, LV, WO or H.</t>
        </is>
      </c>
    </row>
    <row r="6">
      <c r="A6" t="inlineStr">
        <is>
          <t>4. The totals on the right update by themselves. 'Days worked' counts present and late days in full and half days as half.</t>
        </is>
      </c>
    </row>
    <row r="7">
      <c r="A7" t="inlineStr">
        <is>
          <t>5. At month end, send the file to your accountant.</t>
        </is>
      </c>
    </row>
    <row r="8">
      <c r="A8" t="inlineStr"/>
    </row>
    <row r="9">
      <c r="A9" s="8" t="inlineStr">
        <is>
          <t>What a spreadsheet cannot do</t>
        </is>
      </c>
    </row>
    <row r="10">
      <c r="A10" t="inlineStr">
        <is>
          <t>It records what someone typed, not where the employee was or who checked in, and someone still has to type it every day.</t>
        </is>
      </c>
    </row>
    <row r="11">
      <c r="A11" t="inlineStr"/>
    </row>
    <row r="12">
      <c r="A12" s="9" t="inlineStr">
        <is>
          <t>Preez does this automatically</t>
        </is>
      </c>
    </row>
    <row r="13">
      <c r="A13" t="inlineStr">
        <is>
          <t>Employees check in on their phone at the branch with location and a live selfie; Preez fills in present, late, half-day, absent and leave</t>
        </is>
      </c>
    </row>
    <row r="14">
      <c r="A14" s="10" t="inlineStr">
        <is>
          <t>for every branch and exports the month to Excel. https://preez.joinport.app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Preez (ILA Platforms)</dc:creator>
  <dc:title>Monthly attendance register</dc:title>
  <dcterms:created xsi:type="dcterms:W3CDTF">2026-10-13T05:45:38Z</dcterms:created>
  <dcterms:modified xsi:type="dcterms:W3CDTF">2026-10-13T05:45:38Z</dcterms:modified>
</cp:coreProperties>
</file>